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P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4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4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4">'P1'!$7:$8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78" l="1"/>
  <c r="B14" i="78"/>
  <c r="B15" i="78"/>
  <c r="B16" i="78"/>
  <c r="B12" i="78" l="1"/>
  <c r="D19" i="78"/>
  <c r="B9" i="78"/>
  <c r="B10" i="78"/>
  <c r="B11" i="78"/>
</calcChain>
</file>

<file path=xl/sharedStrings.xml><?xml version="1.0" encoding="utf-8"?>
<sst xmlns="http://schemas.openxmlformats.org/spreadsheetml/2006/main" count="849" uniqueCount="206">
  <si>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</si>
  <si>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</si>
  <si>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</si>
  <si>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</si>
  <si>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</si>
  <si>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</si>
  <si>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</si>
  <si>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</si>
  <si>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</si>
  <si>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</si>
  <si>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</si>
  <si>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</si>
  <si>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</si>
  <si>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</si>
  <si>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</si>
  <si>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</si>
  <si>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</si>
  <si>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</si>
  <si>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</si>
  <si>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</si>
  <si>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</si>
  <si>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</si>
  <si>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</si>
  <si>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</si>
  <si>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</si>
  <si>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</si>
  <si>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</si>
  <si>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</si>
  <si>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</si>
  <si>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</si>
  <si>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</si>
  <si>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</si>
  <si>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</si>
  <si>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</si>
  <si>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</si>
  <si>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</si>
  <si>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</si>
  <si>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</si>
  <si>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</si>
  <si>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</si>
  <si>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</si>
  <si>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</si>
  <si>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</si>
  <si>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</si>
  <si>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</si>
  <si>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</si>
  <si>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</si>
  <si>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</si>
  <si>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</si>
  <si>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</si>
  <si>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</si>
  <si>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</si>
  <si>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</si>
  <si>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</si>
  <si>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</si>
  <si>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</si>
  <si>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</si>
  <si>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</si>
  <si>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</si>
  <si>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</si>
  <si>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</si>
  <si>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</si>
  <si>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</si>
  <si>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</si>
  <si>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</si>
  <si>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</si>
  <si>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</si>
  <si>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</si>
  <si>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</si>
  <si>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</si>
  <si>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</si>
  <si>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</si>
  <si>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</si>
  <si>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</si>
  <si>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</si>
  <si>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</si>
  <si>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</si>
  <si>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</si>
  <si>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</si>
  <si>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</si>
  <si>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</si>
  <si>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</si>
  <si>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</si>
  <si>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</si>
  <si>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</si>
  <si>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</si>
  <si>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</si>
  <si>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</si>
  <si>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</si>
  <si>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</si>
  <si>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</si>
  <si>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</si>
  <si>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</si>
  <si>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</si>
  <si>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</si>
  <si>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</si>
  <si>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</si>
  <si>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</si>
  <si>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</si>
  <si>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</si>
  <si>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</si>
  <si>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</si>
  <si>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</si>
  <si>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</si>
  <si>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</si>
  <si>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</si>
  <si>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</si>
  <si>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</si>
  <si>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</si>
  <si>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</si>
  <si>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</si>
  <si>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</si>
  <si>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</si>
  <si>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</si>
  <si>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</si>
  <si>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</si>
  <si>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</si>
  <si>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</si>
  <si>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</si>
  <si>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</si>
  <si>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</si>
  <si>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</si>
  <si>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</si>
  <si>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</si>
  <si>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</si>
  <si>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</si>
  <si>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</si>
  <si>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</si>
  <si>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</si>
  <si>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</si>
  <si>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</si>
  <si>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</si>
  <si>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</si>
  <si>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</si>
  <si>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</si>
  <si>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</si>
  <si>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</si>
  <si>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</si>
  <si>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</si>
  <si>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</si>
  <si>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</si>
  <si>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</si>
  <si>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</si>
  <si>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</si>
  <si>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</si>
  <si>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</si>
  <si>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</si>
  <si>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</si>
  <si>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</si>
  <si>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</si>
  <si>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</si>
  <si>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</si>
  <si>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</si>
  <si>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</si>
  <si>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</si>
  <si>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</si>
  <si>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</si>
  <si>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</si>
  <si>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</si>
  <si>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</si>
  <si>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</si>
  <si>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</si>
  <si>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</si>
  <si>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</si>
  <si>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</si>
  <si>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</si>
  <si>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</si>
  <si>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</si>
  <si>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</si>
  <si>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</si>
  <si>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</si>
  <si>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</si>
  <si>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</si>
  <si>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</si>
  <si>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</si>
  <si>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</si>
  <si>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</si>
  <si>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</si>
  <si>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</si>
  <si>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</si>
  <si>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</si>
  <si>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</si>
  <si>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THÁNG 9/2023 - NĂM HỌC 2023-2024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</si>
  <si>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</si>
  <si>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</si>
  <si>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24/11/2023</t>
  </si>
  <si>
    <t>Chiều</t>
  </si>
  <si>
    <t>72DCTT10006</t>
  </si>
  <si>
    <t>Nguyễn Huy Đạt</t>
  </si>
  <si>
    <t>72DCTT11</t>
  </si>
  <si>
    <t>Kiến trúc máy tính (DC2TT11)</t>
  </si>
  <si>
    <t>71DCTT16005</t>
  </si>
  <si>
    <t>Trần Văn Dũng</t>
  </si>
  <si>
    <t>71DCTT12089</t>
  </si>
  <si>
    <t>Tạ Quốc Việt</t>
  </si>
  <si>
    <t>72DCTT10001</t>
  </si>
  <si>
    <t>Nguyễn Thị Minh Giang</t>
  </si>
  <si>
    <t>72DCTT10017</t>
  </si>
  <si>
    <t>Phạm Thế Duy</t>
  </si>
  <si>
    <t>72DCTT10004</t>
  </si>
  <si>
    <t>Tạ Văn Đồng</t>
  </si>
  <si>
    <t>72DCTT10008</t>
  </si>
  <si>
    <t>Giang Nguyên Phong</t>
  </si>
  <si>
    <t>72DCTT10015</t>
  </si>
  <si>
    <t>Mai Văn Thái</t>
  </si>
  <si>
    <t>71DCTT12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</si>
</sst>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7" fillId="0" borderId="2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23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49" fontId="2" fillId="0" borderId="9" xfId="0" applyNumberFormat="1" applyFont="1" applyFill="1" applyBorder="1" applyAlignment="1" applyProtection="1"/>
    <xf numFmtId="49" fontId="2" fillId="0" borderId="32" xfId="0" applyNumberFormat="1" applyFont="1" applyFill="1" applyBorder="1" applyAlignment="1" applyProtection="1"/>
    <xf numFmtId="49" fontId="17" fillId="0" borderId="33" xfId="0" applyNumberFormat="1" applyFont="1" applyFill="1" applyBorder="1" applyAlignment="1" applyProtection="1"/>
    <xf numFmtId="49" fontId="2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</v>
      </c>
      <c r="E5" s="65"/>
      <c r="F5" s="65"/>
      <c r="G5" s="65"/>
      <c r="H5" s="65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5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6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6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6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6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6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6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6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6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6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6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6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6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6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6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6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6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6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6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6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6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6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6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6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6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7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83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86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88</v>
      </c>
      <c r="E5" s="65"/>
      <c r="F5" s="65"/>
      <c r="G5" s="65"/>
      <c r="H5" s="65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Layout" zoomScale="115" zoomScaleNormal="100" zoomScalePageLayoutView="115" workbookViewId="0">
      <selection activeCell="D27" sqref="D27"/>
    </sheetView>
  </sheetViews>
  <sheetFormatPr defaultColWidth="9" defaultRowHeight="12.75"/>
  <cols>
    <col min="1" max="2" width="4.28515625" customWidth="1"/>
    <col min="3" max="4" width="14.7109375" customWidth="1"/>
    <col min="5" max="5" width="8" customWidth="1"/>
    <col min="6" max="6" width="11.7109375" customWidth="1"/>
    <col min="7" max="7" width="6.42578125" customWidth="1"/>
    <col min="8" max="8" width="5.28515625" customWidth="1"/>
    <col min="9" max="11" width="6.28515625" customWidth="1"/>
    <col min="12" max="12" width="10.28515625" customWidth="1"/>
    <col min="13" max="13" width="7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2" t="s">
        <v>182</v>
      </c>
      <c r="G1" s="62"/>
      <c r="H1" s="62"/>
      <c r="I1" s="62"/>
      <c r="J1" s="62"/>
      <c r="K1" s="62"/>
      <c r="L1" s="62"/>
      <c r="M1" s="62"/>
    </row>
    <row r="2" spans="1:17" s="1" customFormat="1" ht="14.25" customHeight="1">
      <c r="A2" s="63" t="s">
        <v>2</v>
      </c>
      <c r="B2" s="63"/>
      <c r="C2" s="63"/>
      <c r="D2" s="63"/>
      <c r="E2" s="63"/>
      <c r="F2" s="62" t="s">
        <v>89</v>
      </c>
      <c r="G2" s="62"/>
      <c r="H2" s="62"/>
      <c r="I2" s="62"/>
      <c r="J2" s="62"/>
      <c r="K2" s="62"/>
      <c r="L2" s="62"/>
      <c r="M2" s="62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4" t="s">
        <v>190</v>
      </c>
      <c r="F4" s="74"/>
      <c r="G4" s="74"/>
      <c r="H4" s="74"/>
      <c r="I4" s="74"/>
      <c r="J4" s="74"/>
      <c r="K4" s="48" t="s">
        <v>183</v>
      </c>
      <c r="L4" s="8"/>
      <c r="M4" s="8"/>
    </row>
    <row r="5" spans="1:17" s="2" customFormat="1" ht="15">
      <c r="B5" s="2" t="s">
        <v>184</v>
      </c>
      <c r="D5" s="47" t="s">
        <v>91</v>
      </c>
      <c r="E5" s="75" t="s">
        <v>185</v>
      </c>
      <c r="F5" s="74"/>
      <c r="G5" s="48"/>
      <c r="H5" s="48"/>
      <c r="I5" s="48"/>
      <c r="K5" s="53" t="s">
        <v>92</v>
      </c>
      <c r="L5" s="54" t="s">
        <v>186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76" t="s">
        <v>13</v>
      </c>
      <c r="E7" s="77"/>
      <c r="F7" s="69" t="s">
        <v>14</v>
      </c>
      <c r="G7" s="69" t="s">
        <v>15</v>
      </c>
      <c r="H7" s="69" t="s">
        <v>16</v>
      </c>
      <c r="I7" s="66" t="s">
        <v>17</v>
      </c>
      <c r="J7" s="67"/>
      <c r="K7" s="68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78"/>
      <c r="E8" s="79"/>
      <c r="F8" s="70"/>
      <c r="G8" s="70"/>
      <c r="H8" s="70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0.25" customHeight="1">
      <c r="A9" s="18">
        <v>1</v>
      </c>
      <c r="B9" s="12">
        <f t="shared" ref="B9:B11" si="0">A9</f>
        <v>1</v>
      </c>
      <c r="C9" s="60" t="s">
        <v>191</v>
      </c>
      <c r="D9" s="61" t="s">
        <v>192</v>
      </c>
      <c r="E9" s="59"/>
      <c r="F9" s="22" t="s">
        <v>205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193</v>
      </c>
      <c r="D10" s="61" t="s">
        <v>194</v>
      </c>
      <c r="E10" s="59"/>
      <c r="F10" s="22" t="s">
        <v>205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195</v>
      </c>
      <c r="D11" s="61" t="s">
        <v>196</v>
      </c>
      <c r="E11" s="59"/>
      <c r="F11" s="22" t="s">
        <v>189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ref="B12:B15" si="1">A12</f>
        <v>4</v>
      </c>
      <c r="C12" s="60" t="s">
        <v>197</v>
      </c>
      <c r="D12" s="61" t="s">
        <v>198</v>
      </c>
      <c r="E12" s="59"/>
      <c r="F12" s="22" t="s">
        <v>189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1"/>
        <v>5</v>
      </c>
      <c r="C13" s="81" t="s">
        <v>199</v>
      </c>
      <c r="D13" s="82" t="s">
        <v>200</v>
      </c>
      <c r="E13" s="83"/>
      <c r="F13" s="84" t="s">
        <v>189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1"/>
        <v>6</v>
      </c>
      <c r="C14" s="81" t="s">
        <v>187</v>
      </c>
      <c r="D14" s="82" t="s">
        <v>188</v>
      </c>
      <c r="E14" s="83"/>
      <c r="F14" s="84" t="s">
        <v>189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si="1"/>
        <v>7</v>
      </c>
      <c r="C15" s="81" t="s">
        <v>201</v>
      </c>
      <c r="D15" s="82" t="s">
        <v>202</v>
      </c>
      <c r="E15" s="83"/>
      <c r="F15" s="84" t="s">
        <v>189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ref="B16" si="2">A16</f>
        <v>8</v>
      </c>
      <c r="C16" s="81" t="s">
        <v>203</v>
      </c>
      <c r="D16" s="82" t="s">
        <v>204</v>
      </c>
      <c r="E16" s="83"/>
      <c r="F16" s="84" t="s">
        <v>189</v>
      </c>
      <c r="G16" s="23"/>
      <c r="H16" s="24"/>
      <c r="I16" s="24"/>
      <c r="J16" s="24"/>
      <c r="K16" s="24"/>
      <c r="L16" s="24"/>
      <c r="M16" s="45"/>
    </row>
    <row r="17" spans="1:15" s="4" customFormat="1" ht="17.25" customHeight="1">
      <c r="A17" s="58"/>
      <c r="B17" s="26"/>
      <c r="C17" s="49"/>
      <c r="D17" s="50"/>
      <c r="E17" s="51"/>
      <c r="F17" s="29"/>
      <c r="G17" s="30"/>
      <c r="H17" s="31"/>
      <c r="I17" s="31"/>
      <c r="J17" s="31"/>
      <c r="K17" s="31"/>
      <c r="L17" s="31"/>
      <c r="M17" s="31"/>
      <c r="O17" s="39"/>
    </row>
    <row r="18" spans="1:15" s="5" customFormat="1" ht="12" customHeight="1"/>
    <row r="19" spans="1:15" ht="15">
      <c r="A19" s="80" t="s">
        <v>93</v>
      </c>
      <c r="B19" s="80"/>
      <c r="C19" s="80"/>
      <c r="D19" s="52" t="str">
        <f>COUNT(A9:A17)&amp;" sinh viên"</f>
        <v>8 sinh viên</v>
      </c>
      <c r="E19" s="52"/>
      <c r="F19" s="33" t="s">
        <v>77</v>
      </c>
      <c r="G19" s="4"/>
      <c r="H19" s="4"/>
      <c r="I19" s="34" t="s">
        <v>78</v>
      </c>
      <c r="J19" s="4"/>
    </row>
    <row r="20" spans="1:15" ht="8.25" customHeight="1">
      <c r="A20" s="32"/>
      <c r="B20" s="32"/>
      <c r="C20" s="32"/>
      <c r="D20" s="32"/>
      <c r="E20" s="32"/>
      <c r="F20" s="33"/>
      <c r="G20" s="4"/>
      <c r="H20" s="4"/>
      <c r="I20" s="34"/>
      <c r="J20" s="4"/>
    </row>
    <row r="21" spans="1:15" ht="15">
      <c r="A21" s="35"/>
      <c r="B21" s="4" t="s">
        <v>79</v>
      </c>
      <c r="C21" s="4"/>
      <c r="D21" s="4"/>
      <c r="E21" s="4"/>
      <c r="F21" s="4" t="s">
        <v>80</v>
      </c>
      <c r="G21" s="36"/>
      <c r="H21" s="35"/>
      <c r="I21" s="37"/>
      <c r="J21" s="4" t="s">
        <v>81</v>
      </c>
    </row>
    <row r="22" spans="1:15" s="5" customFormat="1" ht="15.75"/>
    <row r="23" spans="1:15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/>
  </sheetData>
  <mergeCells count="16">
    <mergeCell ref="L7:L8"/>
    <mergeCell ref="M7:M8"/>
    <mergeCell ref="D7:E8"/>
    <mergeCell ref="I7:K7"/>
    <mergeCell ref="A19:C19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3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40" t="s">
        <v>97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4" t="s">
        <v>95</v>
      </c>
      <c r="E5" s="65"/>
      <c r="F5" s="65"/>
      <c r="G5" s="65"/>
      <c r="H5" s="65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2" t="s">
        <v>1</v>
      </c>
      <c r="F1" s="62"/>
      <c r="G1" s="62"/>
      <c r="H1" s="62"/>
      <c r="I1" s="62"/>
      <c r="J1" s="62"/>
      <c r="K1" s="62"/>
      <c r="L1" s="62"/>
    </row>
    <row r="2" spans="1:16" s="1" customFormat="1" ht="14.25" customHeight="1">
      <c r="A2" s="63" t="s">
        <v>2</v>
      </c>
      <c r="B2" s="63"/>
      <c r="C2" s="63"/>
      <c r="D2" s="63"/>
      <c r="E2" s="62" t="s">
        <v>99</v>
      </c>
      <c r="F2" s="62"/>
      <c r="G2" s="62"/>
      <c r="H2" s="62"/>
      <c r="I2" s="62"/>
      <c r="J2" s="62"/>
      <c r="K2" s="62"/>
      <c r="L2" s="62"/>
    </row>
    <row r="3" spans="1:16" s="1" customFormat="1" ht="12.75" customHeight="1"/>
    <row r="4" spans="1:16" s="2" customFormat="1" ht="15">
      <c r="B4" s="7" t="s">
        <v>4</v>
      </c>
      <c r="D4" s="8" t="s">
        <v>100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101</v>
      </c>
      <c r="D5" s="65" t="s">
        <v>102</v>
      </c>
      <c r="E5" s="65"/>
      <c r="F5" s="65"/>
      <c r="G5" s="65"/>
      <c r="H5" s="65"/>
      <c r="J5" s="9" t="s">
        <v>103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69" t="s">
        <v>14</v>
      </c>
      <c r="F7" s="69" t="s">
        <v>15</v>
      </c>
      <c r="G7" s="69" t="s">
        <v>16</v>
      </c>
      <c r="H7" s="66" t="s">
        <v>17</v>
      </c>
      <c r="I7" s="67"/>
      <c r="J7" s="68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70"/>
      <c r="F8" s="70"/>
      <c r="G8" s="70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104</v>
      </c>
      <c r="D9" s="14" t="s">
        <v>105</v>
      </c>
      <c r="E9" s="15" t="s">
        <v>106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107</v>
      </c>
      <c r="D10" s="21" t="s">
        <v>108</v>
      </c>
      <c r="E10" s="22" t="s">
        <v>106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109</v>
      </c>
      <c r="D11" s="21" t="s">
        <v>110</v>
      </c>
      <c r="E11" s="22" t="s">
        <v>111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112</v>
      </c>
      <c r="D12" s="21" t="s">
        <v>113</v>
      </c>
      <c r="E12" s="22" t="s">
        <v>111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114</v>
      </c>
      <c r="D13" s="21" t="s">
        <v>115</v>
      </c>
      <c r="E13" s="22" t="s">
        <v>111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116</v>
      </c>
      <c r="D14" s="21" t="s">
        <v>117</v>
      </c>
      <c r="E14" s="22" t="s">
        <v>106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118</v>
      </c>
      <c r="D15" s="21" t="s">
        <v>119</v>
      </c>
      <c r="E15" s="22" t="s">
        <v>111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120</v>
      </c>
      <c r="D16" s="21" t="s">
        <v>121</v>
      </c>
      <c r="E16" s="22" t="s">
        <v>106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122</v>
      </c>
      <c r="D17" s="21" t="s">
        <v>123</v>
      </c>
      <c r="E17" s="22" t="s">
        <v>111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124</v>
      </c>
      <c r="D18" s="21" t="s">
        <v>125</v>
      </c>
      <c r="E18" s="22" t="s">
        <v>111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126</v>
      </c>
      <c r="D19" s="21" t="s">
        <v>127</v>
      </c>
      <c r="E19" s="22" t="s">
        <v>111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128</v>
      </c>
      <c r="D20" s="21" t="s">
        <v>129</v>
      </c>
      <c r="E20" s="22" t="s">
        <v>111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130</v>
      </c>
      <c r="D21" s="21" t="s">
        <v>131</v>
      </c>
      <c r="E21" s="22" t="s">
        <v>106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132</v>
      </c>
      <c r="D22" s="21" t="s">
        <v>133</v>
      </c>
      <c r="E22" s="22" t="s">
        <v>106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134</v>
      </c>
      <c r="D23" s="21" t="s">
        <v>135</v>
      </c>
      <c r="E23" s="22" t="s">
        <v>111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136</v>
      </c>
      <c r="D24" s="21" t="s">
        <v>137</v>
      </c>
      <c r="E24" s="22" t="s">
        <v>111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138</v>
      </c>
      <c r="D25" s="21" t="s">
        <v>139</v>
      </c>
      <c r="E25" s="22" t="s">
        <v>106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140</v>
      </c>
      <c r="D26" s="21" t="s">
        <v>141</v>
      </c>
      <c r="E26" s="22" t="s">
        <v>111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142</v>
      </c>
      <c r="D27" s="21" t="s">
        <v>143</v>
      </c>
      <c r="E27" s="22" t="s">
        <v>111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144</v>
      </c>
      <c r="D28" s="21" t="s">
        <v>145</v>
      </c>
      <c r="E28" s="22" t="s">
        <v>111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146</v>
      </c>
      <c r="D29" s="21" t="s">
        <v>147</v>
      </c>
      <c r="E29" s="22" t="s">
        <v>111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148</v>
      </c>
      <c r="D30" s="21" t="s">
        <v>149</v>
      </c>
      <c r="E30" s="22" t="s">
        <v>111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150</v>
      </c>
      <c r="D31" s="21" t="s">
        <v>151</v>
      </c>
      <c r="E31" s="22" t="s">
        <v>106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152</v>
      </c>
      <c r="D32" s="21" t="s">
        <v>153</v>
      </c>
      <c r="E32" s="22" t="s">
        <v>106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154</v>
      </c>
      <c r="D33" s="21" t="s">
        <v>155</v>
      </c>
      <c r="E33" s="22" t="s">
        <v>106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156</v>
      </c>
      <c r="D34" s="21" t="s">
        <v>157</v>
      </c>
      <c r="E34" s="22" t="s">
        <v>106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158</v>
      </c>
      <c r="D35" s="21" t="s">
        <v>159</v>
      </c>
      <c r="E35" s="22" t="s">
        <v>106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160</v>
      </c>
      <c r="D36" s="21" t="s">
        <v>161</v>
      </c>
      <c r="E36" s="22" t="s">
        <v>106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162</v>
      </c>
      <c r="D37" s="21" t="s">
        <v>163</v>
      </c>
      <c r="E37" s="22" t="s">
        <v>106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164</v>
      </c>
      <c r="D38" s="21" t="s">
        <v>165</v>
      </c>
      <c r="E38" s="22" t="s">
        <v>106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166</v>
      </c>
      <c r="D39" s="21" t="s">
        <v>167</v>
      </c>
      <c r="E39" s="22" t="s">
        <v>106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168</v>
      </c>
      <c r="D40" s="21" t="s">
        <v>169</v>
      </c>
      <c r="E40" s="22" t="s">
        <v>106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170</v>
      </c>
      <c r="D41" s="21" t="s">
        <v>169</v>
      </c>
      <c r="E41" s="22" t="s">
        <v>106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171</v>
      </c>
      <c r="D42" s="21" t="s">
        <v>172</v>
      </c>
      <c r="E42" s="22" t="s">
        <v>106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173</v>
      </c>
      <c r="D43" s="21" t="s">
        <v>174</v>
      </c>
      <c r="E43" s="22" t="s">
        <v>106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175</v>
      </c>
      <c r="D44" s="21" t="s">
        <v>176</v>
      </c>
      <c r="E44" s="22" t="s">
        <v>106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177</v>
      </c>
      <c r="D45" s="21" t="s">
        <v>178</v>
      </c>
      <c r="E45" s="22" t="s">
        <v>106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179</v>
      </c>
      <c r="D46" s="21" t="s">
        <v>180</v>
      </c>
      <c r="E46" s="22" t="s">
        <v>106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181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P1</vt:lpstr>
      <vt:lpstr>Tiếng Anh CN</vt:lpstr>
      <vt:lpstr>Toán 2</vt:lpstr>
      <vt:lpstr>70DCLG,LJ_ThuongMaiQT</vt:lpstr>
      <vt:lpstr>'70DCLG,LJ_ThuongMaiQT'!Print_Titles</vt:lpstr>
      <vt:lpstr>'Kinh tế lượng'!Print_Titles</vt:lpstr>
      <vt:lpstr>'KT quốc tế'!Print_Titles</vt:lpstr>
      <vt:lpstr>'P1'!Print_Titles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2023-11-06T03:14:25Z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