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81" r:id="rId5"/>
    <sheet name="72DCT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40" i="82" l="1"/>
  <c r="B31" i="82"/>
  <c r="B32" i="82"/>
  <c r="B33" i="82"/>
  <c r="B34" i="82"/>
  <c r="B35" i="82"/>
  <c r="B36" i="82"/>
  <c r="B37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1" i="81"/>
  <c r="B32" i="81"/>
  <c r="B33" i="81"/>
  <c r="B34" i="81"/>
  <c r="B35" i="81"/>
  <c r="B36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39" i="81"/>
  <c r="B11" i="81"/>
  <c r="B10" i="81"/>
  <c r="B9" i="81"/>
</calcChain>
</file>

<file path=xl/sharedStrings.xml><?xml version="1.0" encoding="utf-8"?>
<sst xmlns="http://schemas.openxmlformats.org/spreadsheetml/2006/main" count="1084" uniqueCount="336">
  <si>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</si>
  <si>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</si>
  <si>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</si>
  <si>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</si>
  <si>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</si>
  <si>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</si>
  <si>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</si>
  <si>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</si>
  <si>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</si>
  <si>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</si>
  <si>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</si>
  <si>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</si>
  <si>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</si>
  <si>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</si>
  <si>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</si>
  <si>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</si>
  <si>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</si>
  <si>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</si>
  <si>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</si>
  <si>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</si>
  <si>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</si>
  <si>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</si>
  <si>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</si>
  <si>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</si>
  <si>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</si>
  <si>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</si>
  <si>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</si>
  <si>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</si>
  <si>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</si>
  <si>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</si>
  <si>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</si>
  <si>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</si>
  <si>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</si>
  <si>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</si>
  <si>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</si>
  <si>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</si>
  <si>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</si>
  <si>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</si>
  <si>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</si>
  <si>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</si>
  <si>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</si>
  <si>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</si>
  <si>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</si>
  <si>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</si>
  <si>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</si>
  <si>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</si>
  <si>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</si>
  <si>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</si>
  <si>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</si>
  <si>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</si>
  <si>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</si>
  <si>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</si>
  <si>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</si>
  <si>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</si>
  <si>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</si>
  <si>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</si>
  <si>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</si>
  <si>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</si>
  <si>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</si>
  <si>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</si>
  <si>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</si>
  <si>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</si>
  <si>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</si>
  <si>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</si>
  <si>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</si>
  <si>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</si>
  <si>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</si>
  <si>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</si>
  <si>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</si>
  <si>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</si>
  <si>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</si>
  <si>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</si>
  <si>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</si>
  <si>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</si>
  <si>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</si>
  <si>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</si>
  <si>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</si>
  <si>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</si>
  <si>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</si>
  <si>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</si>
  <si>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</si>
  <si>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</si>
  <si>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</si>
  <si>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</si>
  <si>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</si>
  <si>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</si>
  <si>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</si>
  <si>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</si>
  <si>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</si>
  <si>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</si>
  <si>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</si>
  <si>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</si>
  <si>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</si>
  <si>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</si>
  <si>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</si>
  <si>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</si>
  <si>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</si>
  <si>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</si>
  <si>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</si>
  <si>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</si>
  <si>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</si>
  <si>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</si>
  <si>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</si>
  <si>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</si>
  <si>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</si>
  <si>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</si>
  <si>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</si>
  <si>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</si>
  <si>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</si>
  <si>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</si>
  <si>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</si>
  <si>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</si>
  <si>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</si>
  <si>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</si>
  <si>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</si>
  <si>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</si>
  <si>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</si>
  <si>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</si>
  <si>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</si>
  <si>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</si>
  <si>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</si>
  <si>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</si>
  <si>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</si>
  <si>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</si>
  <si>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</si>
  <si>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</si>
  <si>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</si>
  <si>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</si>
  <si>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</si>
  <si>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</si>
  <si>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</si>
  <si>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</si>
  <si>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</si>
  <si>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</si>
  <si>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</si>
  <si>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</si>
  <si>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</si>
  <si>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</si>
  <si>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</si>
  <si>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</si>
  <si>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</si>
  <si>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</si>
  <si>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</si>
  <si>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</si>
  <si>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</si>
  <si>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</si>
  <si>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</si>
  <si>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</si>
  <si>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</si>
  <si>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</si>
  <si>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</si>
  <si>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</si>
  <si>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</si>
  <si>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</si>
  <si>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</si>
  <si>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</si>
  <si>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</si>
  <si>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</si>
  <si>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</si>
  <si>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</si>
  <si>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</si>
  <si>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</si>
  <si>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</si>
  <si>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</si>
  <si>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</si>
  <si>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</si>
  <si>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</si>
  <si>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</si>
  <si>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</si>
  <si>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</si>
  <si>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</si>
  <si>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</si>
  <si>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</si>
  <si>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</si>
  <si>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</si>
  <si>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</si>
  <si>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</si>
  <si>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</si>
  <si>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</si>
  <si>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</si>
  <si>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</si>
  <si>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</si>
  <si>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</si>
  <si>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</si>
  <si>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</si>
  <si>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</si>
  <si>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</si>
  <si>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</si>
  <si>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</si>
  <si>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</si>
  <si>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</si>
  <si>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</si>
  <si>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</si>
  <si>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</si>
  <si>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</si>
  <si>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t>Từ 7h30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</si>
  <si>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</si>
  <si>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</si>
  <si>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</si>
  <si>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</si>
  <si>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</si>
  <si>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</si>
  <si>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</si>
  <si>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</si>
  <si>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</si>
  <si>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</si>
  <si>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</si>
  <si>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</si>
  <si>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</si>
  <si>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</si>
  <si>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</si>
  <si>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</si>
  <si>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</si>
  <si>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</si>
  <si>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</si>
  <si>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</si>
  <si>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</si>
  <si>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</si>
  <si>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</si>
  <si>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</si>
  <si>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</si>
  <si>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</si>
  <si>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</si>
  <si>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</si>
  <si>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72DCTT10034</t>
  </si>
  <si>
    <t>Nguyễn Như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</si>
  <si>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</si>
  <si>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</si>
  <si>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</si>
  <si>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</si>
  <si>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</si>
  <si>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</si>
  <si>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</si>
  <si>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</si>
  <si>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</si>
  <si>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</si>
  <si>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</si>
  <si>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</si>
  <si>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</si>
  <si>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</si>
  <si>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</si>
  <si>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</si>
  <si>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</si>
  <si>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</si>
  <si>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</si>
  <si>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</si>
  <si>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</si>
  <si>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</si>
  <si>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</si>
  <si>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</si>
  <si>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</si>
  <si>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</si>
  <si>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</si>
  <si>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</si>
  <si>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</si>
  <si>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</si>
  <si>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</si>
  <si>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</si>
  <si>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</si>
  <si>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</si>
  <si>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</si>
  <si>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</si>
  <si>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</si>
  <si>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</si>
  <si>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</si>
  <si>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</si>
  <si>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</si>
  <si>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</si>
  <si>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</si>
  <si>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</si>
  <si>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</si>
  <si>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</si>
  <si>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</si>
  <si>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</si>
  <si>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</si>
  <si>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</si>
  <si>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</si>
  <si>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</si>
  <si>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</si>
  <si>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72DCTT10039</t>
  </si>
  <si>
    <t>Nguyễn Thiên</t>
  </si>
  <si>
    <t>72DCTT10064</t>
  </si>
  <si>
    <t>72DCTT10046</t>
  </si>
  <si>
    <t>Nguyễn Đức</t>
  </si>
  <si>
    <t>72DCTT10058</t>
  </si>
  <si>
    <t>Được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</si>
  <si>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</si>
  <si>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</si>
  <si>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</si>
  <si>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</si>
  <si>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</si>
  <si>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</si>
  <si>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</si>
  <si>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</si>
  <si>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</si>
  <si>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</si>
  <si>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</si>
  <si>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</si>
  <si>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</si>
  <si>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</si>
  <si>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</si>
  <si>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</si>
  <si>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</si>
  <si>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</si>
  <si>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</si>
  <si>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</si>
  <si>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</si>
  <si>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</si>
  <si>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</si>
  <si>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</si>
  <si>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</si>
  <si>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</si>
  <si>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</si>
  <si>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</si>
  <si>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</si>
  <si>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</si>
  <si>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</si>
  <si>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</si>
  <si>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</si>
  <si>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</si>
  <si>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</si>
  <si>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</si>
  <si>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</si>
  <si>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</si>
  <si>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</si>
  <si>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</si>
  <si>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</si>
  <si>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</si>
  <si>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</si>
  <si>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</si>
  <si>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72DCTT10057</t>
  </si>
  <si>
    <t>Tuấn</t>
  </si>
  <si>
    <t>72DCTT10054</t>
  </si>
  <si>
    <t>Lê Văn</t>
  </si>
  <si>
    <t>Tuyến</t>
  </si>
  <si>
    <t>Hệ quản trị CSDL (DC3HT21)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</si>
</sst>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1" fillId="0" borderId="29" xfId="0" applyNumberFormat="1" applyFont="1" applyFill="1" applyBorder="1" applyAlignment="1" applyProtection="1">
      <alignment horizontal="center"/>
    </xf>
    <xf numFmtId="0" fontId="11" fillId="0" borderId="3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PageLayoutView="115" workbookViewId="0">
      <selection activeCell="D9" sqref="D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335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196</v>
      </c>
      <c r="D5" s="47" t="s">
        <v>92</v>
      </c>
      <c r="E5" s="87">
        <v>45397</v>
      </c>
      <c r="F5" s="88"/>
      <c r="G5" s="48"/>
      <c r="H5" s="48"/>
      <c r="I5" s="48"/>
      <c r="K5" s="51" t="s">
        <v>93</v>
      </c>
      <c r="L5" s="52" t="s">
        <v>195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197</v>
      </c>
      <c r="D9" s="59" t="s">
        <v>198</v>
      </c>
      <c r="E9" s="60" t="s">
        <v>199</v>
      </c>
      <c r="F9" s="61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201</v>
      </c>
      <c r="D10" s="59" t="s">
        <v>202</v>
      </c>
      <c r="E10" s="60" t="s">
        <v>203</v>
      </c>
      <c r="F10" s="61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204</v>
      </c>
      <c r="D11" s="59" t="s">
        <v>185</v>
      </c>
      <c r="E11" s="60" t="s">
        <v>205</v>
      </c>
      <c r="F11" s="61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0" si="1">A12</f>
        <v>4</v>
      </c>
      <c r="C12" s="62" t="s">
        <v>206</v>
      </c>
      <c r="D12" s="59" t="s">
        <v>207</v>
      </c>
      <c r="E12" s="60" t="s">
        <v>208</v>
      </c>
      <c r="F12" s="61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209</v>
      </c>
      <c r="D13" s="59" t="s">
        <v>210</v>
      </c>
      <c r="E13" s="60" t="s">
        <v>187</v>
      </c>
      <c r="F13" s="61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211</v>
      </c>
      <c r="D14" s="59" t="s">
        <v>212</v>
      </c>
      <c r="E14" s="60" t="s">
        <v>187</v>
      </c>
      <c r="F14" s="61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213</v>
      </c>
      <c r="D15" s="59" t="s">
        <v>185</v>
      </c>
      <c r="E15" s="60" t="s">
        <v>187</v>
      </c>
      <c r="F15" s="61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2" t="s">
        <v>214</v>
      </c>
      <c r="D16" s="59" t="s">
        <v>215</v>
      </c>
      <c r="E16" s="60" t="s">
        <v>216</v>
      </c>
      <c r="F16" s="61" t="s">
        <v>200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2" t="s">
        <v>217</v>
      </c>
      <c r="D17" s="59" t="s">
        <v>218</v>
      </c>
      <c r="E17" s="60" t="s">
        <v>188</v>
      </c>
      <c r="F17" s="61" t="s">
        <v>200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2" t="s">
        <v>219</v>
      </c>
      <c r="D18" s="59" t="s">
        <v>220</v>
      </c>
      <c r="E18" s="60" t="s">
        <v>221</v>
      </c>
      <c r="F18" s="61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2" t="s">
        <v>222</v>
      </c>
      <c r="D19" s="59" t="s">
        <v>223</v>
      </c>
      <c r="E19" s="60" t="s">
        <v>221</v>
      </c>
      <c r="F19" s="61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2" t="s">
        <v>224</v>
      </c>
      <c r="D20" s="59" t="s">
        <v>225</v>
      </c>
      <c r="E20" s="60" t="s">
        <v>190</v>
      </c>
      <c r="F20" s="61" t="s">
        <v>200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226</v>
      </c>
      <c r="D21" s="59" t="s">
        <v>227</v>
      </c>
      <c r="E21" s="60" t="s">
        <v>190</v>
      </c>
      <c r="F21" s="61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228</v>
      </c>
      <c r="D22" s="59" t="s">
        <v>229</v>
      </c>
      <c r="E22" s="60" t="s">
        <v>190</v>
      </c>
      <c r="F22" s="61" t="s">
        <v>200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230</v>
      </c>
      <c r="D23" s="59" t="s">
        <v>231</v>
      </c>
      <c r="E23" s="60" t="s">
        <v>232</v>
      </c>
      <c r="F23" s="61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233</v>
      </c>
      <c r="D24" s="59" t="s">
        <v>234</v>
      </c>
      <c r="E24" s="60" t="s">
        <v>235</v>
      </c>
      <c r="F24" s="61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236</v>
      </c>
      <c r="D25" s="59" t="s">
        <v>237</v>
      </c>
      <c r="E25" s="60" t="s">
        <v>238</v>
      </c>
      <c r="F25" s="61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239</v>
      </c>
      <c r="D26" s="59" t="s">
        <v>240</v>
      </c>
      <c r="E26" s="60" t="s">
        <v>241</v>
      </c>
      <c r="F26" s="61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242</v>
      </c>
      <c r="D27" s="59" t="s">
        <v>243</v>
      </c>
      <c r="E27" s="60" t="s">
        <v>244</v>
      </c>
      <c r="F27" s="61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245</v>
      </c>
      <c r="D28" s="59" t="s">
        <v>246</v>
      </c>
      <c r="E28" s="60" t="s">
        <v>247</v>
      </c>
      <c r="F28" s="61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248</v>
      </c>
      <c r="D29" s="59" t="s">
        <v>249</v>
      </c>
      <c r="E29" s="60" t="s">
        <v>250</v>
      </c>
      <c r="F29" s="61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2" t="s">
        <v>251</v>
      </c>
      <c r="D30" s="59" t="s">
        <v>252</v>
      </c>
      <c r="E30" s="60" t="s">
        <v>253</v>
      </c>
      <c r="F30" s="61" t="s">
        <v>200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6" si="2">A31</f>
        <v>23</v>
      </c>
      <c r="C31" s="62" t="s">
        <v>254</v>
      </c>
      <c r="D31" s="59" t="s">
        <v>255</v>
      </c>
      <c r="E31" s="60" t="s">
        <v>256</v>
      </c>
      <c r="F31" s="61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257</v>
      </c>
      <c r="D32" s="59" t="s">
        <v>258</v>
      </c>
      <c r="E32" s="60" t="s">
        <v>191</v>
      </c>
      <c r="F32" s="61" t="s">
        <v>200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2" t="s">
        <v>259</v>
      </c>
      <c r="D33" s="59" t="s">
        <v>260</v>
      </c>
      <c r="E33" s="60" t="s">
        <v>261</v>
      </c>
      <c r="F33" s="61" t="s">
        <v>200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2" t="s">
        <v>262</v>
      </c>
      <c r="D34" s="59" t="s">
        <v>185</v>
      </c>
      <c r="E34" s="60" t="s">
        <v>193</v>
      </c>
      <c r="F34" s="61" t="s">
        <v>200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2"/>
        <v>27</v>
      </c>
      <c r="C35" s="62" t="s">
        <v>263</v>
      </c>
      <c r="D35" s="59" t="s">
        <v>264</v>
      </c>
      <c r="E35" s="60" t="s">
        <v>265</v>
      </c>
      <c r="F35" s="61" t="s">
        <v>200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2"/>
        <v>28</v>
      </c>
      <c r="C36" s="62" t="s">
        <v>266</v>
      </c>
      <c r="D36" s="59" t="s">
        <v>267</v>
      </c>
      <c r="E36" s="60" t="s">
        <v>194</v>
      </c>
      <c r="F36" s="61" t="s">
        <v>200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56"/>
      <c r="B37" s="63"/>
      <c r="C37" s="64"/>
      <c r="D37" s="65"/>
      <c r="E37" s="66"/>
      <c r="F37" s="67"/>
      <c r="G37" s="68"/>
      <c r="H37" s="69"/>
      <c r="I37" s="69"/>
      <c r="J37" s="69"/>
      <c r="K37" s="69"/>
      <c r="L37" s="69"/>
      <c r="M37" s="70"/>
      <c r="O37" s="39"/>
    </row>
    <row r="38" spans="1:15" s="5" customFormat="1" ht="12" customHeight="1"/>
    <row r="39" spans="1:15" ht="15">
      <c r="A39" s="85" t="s">
        <v>94</v>
      </c>
      <c r="B39" s="85"/>
      <c r="C39" s="85"/>
      <c r="D39" s="49" t="str">
        <f>COUNT(A9:A36)&amp;" sinh viên"</f>
        <v>28 sinh viên</v>
      </c>
      <c r="E39" s="49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57"/>
      <c r="B40" s="57"/>
      <c r="C40" s="57"/>
      <c r="D40" s="57"/>
      <c r="E40" s="57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Layout" zoomScale="115" zoomScaleNormal="100" zoomScalePageLayoutView="115" workbookViewId="0">
      <selection activeCell="D10" sqref="D10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335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196</v>
      </c>
      <c r="D5" s="47" t="s">
        <v>92</v>
      </c>
      <c r="E5" s="87">
        <v>45397</v>
      </c>
      <c r="F5" s="88"/>
      <c r="G5" s="48"/>
      <c r="H5" s="48"/>
      <c r="I5" s="48"/>
      <c r="K5" s="51" t="s">
        <v>93</v>
      </c>
      <c r="L5" s="52" t="s">
        <v>195</v>
      </c>
      <c r="M5" s="72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8.75" customHeight="1">
      <c r="A9" s="18">
        <v>1</v>
      </c>
      <c r="B9" s="12">
        <f t="shared" ref="B9:B30" si="0">A9</f>
        <v>1</v>
      </c>
      <c r="C9" s="62" t="s">
        <v>268</v>
      </c>
      <c r="D9" s="59" t="s">
        <v>269</v>
      </c>
      <c r="E9" s="60" t="s">
        <v>205</v>
      </c>
      <c r="F9" s="61" t="s">
        <v>270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271</v>
      </c>
      <c r="D10" s="59" t="s">
        <v>272</v>
      </c>
      <c r="E10" s="60" t="s">
        <v>273</v>
      </c>
      <c r="F10" s="61" t="s">
        <v>270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274</v>
      </c>
      <c r="D11" s="59" t="s">
        <v>227</v>
      </c>
      <c r="E11" s="60" t="s">
        <v>184</v>
      </c>
      <c r="F11" s="61" t="s">
        <v>270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275</v>
      </c>
      <c r="D12" s="59" t="s">
        <v>276</v>
      </c>
      <c r="E12" s="60" t="s">
        <v>184</v>
      </c>
      <c r="F12" s="61" t="s">
        <v>270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277</v>
      </c>
      <c r="D13" s="59" t="s">
        <v>278</v>
      </c>
      <c r="E13" s="60" t="s">
        <v>208</v>
      </c>
      <c r="F13" s="61" t="s">
        <v>270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279</v>
      </c>
      <c r="D14" s="59" t="s">
        <v>280</v>
      </c>
      <c r="E14" s="60" t="s">
        <v>186</v>
      </c>
      <c r="F14" s="61" t="s">
        <v>270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281</v>
      </c>
      <c r="D15" s="59" t="s">
        <v>185</v>
      </c>
      <c r="E15" s="60" t="s">
        <v>186</v>
      </c>
      <c r="F15" s="61" t="s">
        <v>270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282</v>
      </c>
      <c r="D16" s="59" t="s">
        <v>283</v>
      </c>
      <c r="E16" s="60" t="s">
        <v>187</v>
      </c>
      <c r="F16" s="61" t="s">
        <v>270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284</v>
      </c>
      <c r="D17" s="59" t="s">
        <v>185</v>
      </c>
      <c r="E17" s="60" t="s">
        <v>285</v>
      </c>
      <c r="F17" s="61" t="s">
        <v>270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286</v>
      </c>
      <c r="D18" s="59" t="s">
        <v>283</v>
      </c>
      <c r="E18" s="60" t="s">
        <v>287</v>
      </c>
      <c r="F18" s="61" t="s">
        <v>270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288</v>
      </c>
      <c r="D19" s="59" t="s">
        <v>289</v>
      </c>
      <c r="E19" s="60" t="s">
        <v>287</v>
      </c>
      <c r="F19" s="61" t="s">
        <v>270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290</v>
      </c>
      <c r="D20" s="59" t="s">
        <v>291</v>
      </c>
      <c r="E20" s="60" t="s">
        <v>292</v>
      </c>
      <c r="F20" s="61" t="s">
        <v>270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293</v>
      </c>
      <c r="D21" s="59" t="s">
        <v>185</v>
      </c>
      <c r="E21" s="60" t="s">
        <v>294</v>
      </c>
      <c r="F21" s="61" t="s">
        <v>270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295</v>
      </c>
      <c r="D22" s="59" t="s">
        <v>202</v>
      </c>
      <c r="E22" s="60" t="s">
        <v>296</v>
      </c>
      <c r="F22" s="61" t="s">
        <v>270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297</v>
      </c>
      <c r="D23" s="59" t="s">
        <v>298</v>
      </c>
      <c r="E23" s="60" t="s">
        <v>299</v>
      </c>
      <c r="F23" s="61" t="s">
        <v>270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300</v>
      </c>
      <c r="D24" s="59" t="s">
        <v>301</v>
      </c>
      <c r="E24" s="60" t="s">
        <v>235</v>
      </c>
      <c r="F24" s="61" t="s">
        <v>270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302</v>
      </c>
      <c r="D25" s="59" t="s">
        <v>189</v>
      </c>
      <c r="E25" s="60" t="s">
        <v>303</v>
      </c>
      <c r="F25" s="61" t="s">
        <v>270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304</v>
      </c>
      <c r="D26" s="59" t="s">
        <v>305</v>
      </c>
      <c r="E26" s="60" t="s">
        <v>306</v>
      </c>
      <c r="F26" s="61" t="s">
        <v>270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307</v>
      </c>
      <c r="D27" s="59" t="s">
        <v>308</v>
      </c>
      <c r="E27" s="60" t="s">
        <v>309</v>
      </c>
      <c r="F27" s="61" t="s">
        <v>270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310</v>
      </c>
      <c r="D28" s="59" t="s">
        <v>311</v>
      </c>
      <c r="E28" s="60" t="s">
        <v>312</v>
      </c>
      <c r="F28" s="61" t="s">
        <v>270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313</v>
      </c>
      <c r="D29" s="59" t="s">
        <v>314</v>
      </c>
      <c r="E29" s="60" t="s">
        <v>244</v>
      </c>
      <c r="F29" s="61" t="s">
        <v>270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315</v>
      </c>
      <c r="D30" s="59" t="s">
        <v>316</v>
      </c>
      <c r="E30" s="60" t="s">
        <v>317</v>
      </c>
      <c r="F30" s="61" t="s">
        <v>270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7" si="1">A31</f>
        <v>23</v>
      </c>
      <c r="C31" s="62" t="s">
        <v>318</v>
      </c>
      <c r="D31" s="59" t="s">
        <v>319</v>
      </c>
      <c r="E31" s="60" t="s">
        <v>320</v>
      </c>
      <c r="F31" s="61" t="s">
        <v>270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2" t="s">
        <v>321</v>
      </c>
      <c r="D32" s="59" t="s">
        <v>322</v>
      </c>
      <c r="E32" s="60" t="s">
        <v>256</v>
      </c>
      <c r="F32" s="61" t="s">
        <v>270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2" t="s">
        <v>323</v>
      </c>
      <c r="D33" s="59" t="s">
        <v>324</v>
      </c>
      <c r="E33" s="60" t="s">
        <v>325</v>
      </c>
      <c r="F33" s="61" t="s">
        <v>270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2" t="s">
        <v>326</v>
      </c>
      <c r="D34" s="59" t="s">
        <v>327</v>
      </c>
      <c r="E34" s="60" t="s">
        <v>191</v>
      </c>
      <c r="F34" s="61" t="s">
        <v>270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2" t="s">
        <v>328</v>
      </c>
      <c r="D35" s="59" t="s">
        <v>329</v>
      </c>
      <c r="E35" s="60" t="s">
        <v>192</v>
      </c>
      <c r="F35" s="61" t="s">
        <v>270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1"/>
        <v>28</v>
      </c>
      <c r="C36" s="62" t="s">
        <v>330</v>
      </c>
      <c r="D36" s="59" t="s">
        <v>185</v>
      </c>
      <c r="E36" s="60" t="s">
        <v>331</v>
      </c>
      <c r="F36" s="61" t="s">
        <v>270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18">
        <v>29</v>
      </c>
      <c r="B37" s="12">
        <f t="shared" si="1"/>
        <v>29</v>
      </c>
      <c r="C37" s="62" t="s">
        <v>332</v>
      </c>
      <c r="D37" s="59" t="s">
        <v>333</v>
      </c>
      <c r="E37" s="60" t="s">
        <v>334</v>
      </c>
      <c r="F37" s="61" t="s">
        <v>270</v>
      </c>
      <c r="G37" s="23"/>
      <c r="H37" s="24"/>
      <c r="I37" s="24"/>
      <c r="J37" s="24"/>
      <c r="K37" s="24"/>
      <c r="L37" s="24"/>
      <c r="M37" s="45"/>
      <c r="O37" s="39"/>
    </row>
    <row r="38" spans="1:15" s="4" customFormat="1" ht="18.75" customHeight="1">
      <c r="A38" s="70"/>
      <c r="B38" s="70"/>
      <c r="C38" s="70"/>
      <c r="D38" s="93"/>
      <c r="E38" s="94"/>
      <c r="F38" s="70"/>
      <c r="G38" s="70"/>
      <c r="H38" s="70"/>
      <c r="I38" s="70"/>
      <c r="J38" s="70"/>
      <c r="K38" s="70"/>
      <c r="L38" s="70"/>
      <c r="M38" s="70"/>
      <c r="O38" s="39"/>
    </row>
    <row r="39" spans="1:15" s="5" customFormat="1" ht="12" customHeight="1"/>
    <row r="40" spans="1:15" ht="15">
      <c r="A40" s="85" t="s">
        <v>94</v>
      </c>
      <c r="B40" s="85"/>
      <c r="C40" s="85"/>
      <c r="D40" s="49" t="str">
        <f>COUNT(A9:A37)&amp;" sinh viên"</f>
        <v>29 sinh viên</v>
      </c>
      <c r="E40" s="49"/>
      <c r="F40" s="33" t="s">
        <v>77</v>
      </c>
      <c r="G40" s="4"/>
      <c r="H40" s="4"/>
      <c r="I40" s="34" t="s">
        <v>78</v>
      </c>
      <c r="J40" s="4"/>
    </row>
    <row r="41" spans="1:15" ht="8.25" customHeight="1">
      <c r="A41" s="71"/>
      <c r="B41" s="71"/>
      <c r="C41" s="71"/>
      <c r="D41" s="71"/>
      <c r="E41" s="71"/>
      <c r="F41" s="33"/>
      <c r="G41" s="4"/>
      <c r="H41" s="4"/>
      <c r="I41" s="34"/>
      <c r="J41" s="4"/>
    </row>
    <row r="42" spans="1:15" ht="15">
      <c r="A42" s="35"/>
      <c r="B42" s="4" t="s">
        <v>79</v>
      </c>
      <c r="C42" s="4"/>
      <c r="D42" s="4"/>
      <c r="E42" s="4"/>
      <c r="F42" s="4" t="s">
        <v>80</v>
      </c>
      <c r="G42" s="36"/>
      <c r="H42" s="35"/>
      <c r="I42" s="37"/>
      <c r="J42" s="4" t="s">
        <v>81</v>
      </c>
    </row>
    <row r="43" spans="1:15" s="5" customFormat="1" ht="15.75"/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/>
  </sheetData>
  <mergeCells count="16">
    <mergeCell ref="A40:C4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